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7\1703-Marzo2017\1703-Marzo2017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  <externalReference r:id="rId3"/>
  </externalReferences>
  <definedNames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<sst xmlns="http://schemas.openxmlformats.org/spreadsheetml/2006/main" count="380" uniqueCount="112">
  <si>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</si>
  <si>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</si>
  <si>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</si>
  <si>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</si>
  <si>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</si>
  <si>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</si>
  <si>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</si>
  <si>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</si>
  <si>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</si>
  <si>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</si>
  <si>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</si>
  <si>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</si>
  <si>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</si>
  <si>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</si>
  <si>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</si>
  <si>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</si>
  <si>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</si>
  <si>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</si>
  <si>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</si>
  <si>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</si>
  <si>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</si>
  <si>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</si>
  <si>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</si>
  <si>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</si>
  <si>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</si>
  <si>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</si>
  <si>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</si>
  <si>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BANKIA FONDOS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</si>
  <si>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</si>
  <si>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</si>
  <si>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</si>
  <si>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</si>
  <si>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</si>
  <si>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</si>
  <si>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</si>
  <si>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FONDOS INCORPORADOS DURANTE EL AÑO</t>
  </si>
  <si>
    <t>CAIXABANK AM</t>
  </si>
  <si>
    <t>BBVA AM</t>
  </si>
  <si>
    <t>SANTANDER AM</t>
  </si>
  <si>
    <t>GESIURIS AM</t>
  </si>
  <si>
    <t>Cuentas</t>
  </si>
  <si>
    <t>ES0138298031</t>
  </si>
  <si>
    <t xml:space="preserve">FONDMAPFRE BOLSA ASIA              </t>
  </si>
  <si>
    <t xml:space="preserve">     </t>
  </si>
  <si>
    <t xml:space="preserve">   </t>
  </si>
  <si>
    <t>MAPFRE</t>
  </si>
  <si>
    <t>MAPFRE AM</t>
  </si>
  <si>
    <t>ES0173356033</t>
  </si>
  <si>
    <t xml:space="preserve">RENTA 4 JAPON                      </t>
  </si>
  <si>
    <t>RENTA 4</t>
  </si>
  <si>
    <t>ES0156673008</t>
  </si>
  <si>
    <t xml:space="preserve">JAPAN DEEP VALUE FUND              </t>
  </si>
  <si>
    <t>CATALANA OCCIDENTE</t>
  </si>
  <si>
    <t>ES0133663031</t>
  </si>
  <si>
    <t xml:space="preserve">EUROVALOR JAPON FIMF               </t>
  </si>
  <si>
    <t>ALLIANZ POPULAR</t>
  </si>
  <si>
    <t>ES0112757036</t>
  </si>
  <si>
    <t xml:space="preserve">SANTANDER SEL.RV JAPON             </t>
  </si>
  <si>
    <t>SANTANDER</t>
  </si>
  <si>
    <t>ES0122056015</t>
  </si>
  <si>
    <t xml:space="preserve">CB BOL.SELE.JAPON CL.PREM.         </t>
  </si>
  <si>
    <t>CAIXABANK</t>
  </si>
  <si>
    <t>ES0122056007</t>
  </si>
  <si>
    <t xml:space="preserve">CB BOL.SELE.JAPON CL.PLUS          </t>
  </si>
  <si>
    <t>ES0122056031</t>
  </si>
  <si>
    <t xml:space="preserve">CB BOL.SELE.JAPON CL.EST.          </t>
  </si>
  <si>
    <t>ES0147634036</t>
  </si>
  <si>
    <t xml:space="preserve">BBVA BOLSA JAPON                   </t>
  </si>
  <si>
    <t>B.B.V.A.</t>
  </si>
  <si>
    <t>ES0174402026</t>
  </si>
  <si>
    <t xml:space="preserve">SABADELL JAPON BOLSA PREM.         </t>
  </si>
  <si>
    <t>BANCO SABADELL</t>
  </si>
  <si>
    <t>SABADELL AM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</si>
  <si>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</si>
  <si>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</si>
  <si>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</si>
  <si>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</si>
  <si>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ES0174402000</t>
  </si>
  <si>
    <t xml:space="preserve">SABADELL JAPON BOLSA CART.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</si>
  <si>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</si>
  <si>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</si>
  <si>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</si>
  <si>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</si>
  <si>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ES0147129037</t>
  </si>
  <si>
    <t xml:space="preserve">IBERCAJA JAPON CLASE A             </t>
  </si>
  <si>
    <t>IBERCAJA</t>
  </si>
  <si>
    <t>ES0147129003</t>
  </si>
  <si>
    <t xml:space="preserve">IBERCAJA JAPON CLASE B             </t>
  </si>
  <si>
    <t>ES0114104039</t>
  </si>
  <si>
    <t xml:space="preserve">BK INDICE JAPON                    </t>
  </si>
  <si>
    <t>BANKINTER</t>
  </si>
  <si>
    <t>ES0158983033</t>
  </si>
  <si>
    <t xml:space="preserve">BANKIA BOLSA JAPONESA              </t>
  </si>
  <si>
    <t>BANKIA</t>
  </si>
  <si>
    <t>ES0141113037</t>
  </si>
  <si>
    <t xml:space="preserve">GVCGAESCO JAPON                    </t>
  </si>
  <si>
    <t>GVC GAESCO</t>
  </si>
  <si>
    <t>ES0114232038</t>
  </si>
  <si>
    <t xml:space="preserve">KUTXABANK BOLSA JAPON              </t>
  </si>
  <si>
    <t>KUTXABANK</t>
  </si>
  <si>
    <t>ES0115396030</t>
  </si>
  <si>
    <t xml:space="preserve">C.L. BOLSA JAPONFIMF               </t>
  </si>
  <si>
    <t>LABORAL KUTXA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</si>
  <si>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</si>
  <si>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</si>
  <si>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</si>
  <si>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</si>
  <si>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</si>
  <si>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ES0122056023</t>
  </si>
  <si>
    <t xml:space="preserve">CB BOL.SELE.JAPON CL.CART.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</si>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</sst>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F6730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4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3" fillId="0" borderId="16" xfId="0" applyFont="1" applyBorder="1"/>
    <xf numFmtId="0" fontId="7" fillId="3" borderId="18" xfId="0" applyFont="1" applyFill="1" applyBorder="1"/>
    <xf numFmtId="164" fontId="0" fillId="3" borderId="19" xfId="0" applyNumberFormat="1" applyFill="1" applyBorder="1"/>
    <xf numFmtId="2" fontId="0" fillId="3" borderId="20" xfId="0" applyNumberFormat="1" applyFill="1" applyBorder="1"/>
    <xf numFmtId="2" fontId="0" fillId="3" borderId="21" xfId="0" applyNumberFormat="1" applyFill="1" applyBorder="1"/>
    <xf numFmtId="0" fontId="0" fillId="3" borderId="21" xfId="0" applyFill="1" applyBorder="1"/>
    <xf numFmtId="3" fontId="0" fillId="3" borderId="19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3" fontId="0" fillId="3" borderId="20" xfId="0" applyNumberFormat="1" applyFill="1" applyBorder="1"/>
    <xf numFmtId="3" fontId="0" fillId="3" borderId="21" xfId="0" applyNumberFormat="1" applyFill="1" applyBorder="1"/>
    <xf numFmtId="2" fontId="0" fillId="3" borderId="26" xfId="0" applyNumberFormat="1" applyFill="1" applyBorder="1"/>
    <xf numFmtId="0" fontId="7" fillId="3" borderId="19" xfId="0" applyFont="1" applyFill="1" applyBorder="1"/>
    <xf numFmtId="0" fontId="9" fillId="5" borderId="27" xfId="0" applyFont="1" applyFill="1" applyBorder="1" applyAlignment="1">
      <alignment horizontal="left"/>
    </xf>
    <xf numFmtId="0" fontId="10" fillId="5" borderId="16" xfId="0" applyFont="1" applyFill="1" applyBorder="1" applyAlignment="1">
      <alignment horizontal="left"/>
    </xf>
    <xf numFmtId="0" fontId="11" fillId="5" borderId="16" xfId="0" applyFont="1" applyFill="1" applyBorder="1" applyAlignment="1">
      <alignment horizontal="center"/>
    </xf>
    <xf numFmtId="0" fontId="12" fillId="5" borderId="2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9" xfId="0" applyFont="1" applyFill="1" applyBorder="1"/>
    <xf numFmtId="14" fontId="11" fillId="4" borderId="40" xfId="0" applyNumberFormat="1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5" xfId="0" applyFont="1" applyFill="1" applyBorder="1" applyAlignment="1">
      <alignment horizontal="center"/>
    </xf>
    <xf numFmtId="0" fontId="11" fillId="4" borderId="46" xfId="0" applyFont="1" applyFill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0" fontId="11" fillId="4" borderId="47" xfId="0" applyFont="1" applyFill="1" applyBorder="1" applyAlignment="1">
      <alignment horizontal="center"/>
    </xf>
    <xf numFmtId="0" fontId="3" fillId="0" borderId="48" xfId="0" applyFont="1" applyBorder="1"/>
    <xf numFmtId="0" fontId="7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7" fillId="3" borderId="50" xfId="0" applyFont="1" applyFill="1" applyBorder="1"/>
    <xf numFmtId="0" fontId="7" fillId="3" borderId="58" xfId="0" applyFont="1" applyFill="1" applyBorder="1"/>
    <xf numFmtId="164" fontId="0" fillId="3" borderId="59" xfId="0" applyNumberFormat="1" applyFill="1" applyBorder="1"/>
    <xf numFmtId="2" fontId="0" fillId="3" borderId="60" xfId="0" applyNumberFormat="1" applyFill="1" applyBorder="1"/>
    <xf numFmtId="2" fontId="0" fillId="3" borderId="61" xfId="0" applyNumberFormat="1" applyFill="1" applyBorder="1"/>
    <xf numFmtId="0" fontId="0" fillId="3" borderId="61" xfId="0" applyFill="1" applyBorder="1"/>
    <xf numFmtId="3" fontId="0" fillId="3" borderId="59" xfId="0" applyNumberFormat="1" applyFill="1" applyBorder="1"/>
    <xf numFmtId="3" fontId="0" fillId="3" borderId="62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3" fontId="0" fillId="3" borderId="60" xfId="0" applyNumberFormat="1" applyFill="1" applyBorder="1"/>
    <xf numFmtId="3" fontId="0" fillId="3" borderId="61" xfId="0" applyNumberFormat="1" applyFill="1" applyBorder="1"/>
    <xf numFmtId="2" fontId="0" fillId="3" borderId="66" xfId="0" applyNumberFormat="1" applyFill="1" applyBorder="1"/>
    <xf numFmtId="0" fontId="7" fillId="3" borderId="59" xfId="0" applyFont="1" applyFill="1" applyBorder="1"/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67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68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8" fillId="0" borderId="29" xfId="0" applyFont="1" applyBorder="1" applyAlignment="1">
      <alignment horizontal="center"/>
    </xf>
    <xf numFmtId="0" fontId="2" fillId="2" borderId="7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7" xfId="0" applyFont="1" applyBorder="1" applyAlignment="1"/>
    <xf numFmtId="0" fontId="11" fillId="4" borderId="43" xfId="0" applyFont="1" applyFill="1" applyBorder="1" applyAlignment="1">
      <alignment horizontal="center"/>
    </xf>
    <xf numFmtId="0" fontId="11" fillId="4" borderId="40" xfId="0" applyNumberFormat="1" applyFont="1" applyFill="1" applyBorder="1" applyAlignment="1">
      <alignment horizontal="center"/>
    </xf>
    <xf numFmtId="0" fontId="18" fillId="4" borderId="80" xfId="0" applyFont="1" applyFill="1" applyBorder="1"/>
    <xf numFmtId="164" fontId="19" fillId="4" borderId="81" xfId="0" applyNumberFormat="1" applyFont="1" applyFill="1" applyBorder="1"/>
    <xf numFmtId="2" fontId="20" fillId="4" borderId="81" xfId="0" applyNumberFormat="1" applyFont="1" applyFill="1" applyBorder="1"/>
    <xf numFmtId="0" fontId="20" fillId="4" borderId="81" xfId="0" applyFont="1" applyFill="1" applyBorder="1"/>
    <xf numFmtId="0" fontId="21" fillId="4" borderId="82" xfId="0" applyFont="1" applyFill="1" applyBorder="1"/>
    <xf numFmtId="0" fontId="0" fillId="3" borderId="0" xfId="0" applyFill="1" applyBorder="1"/>
    <xf numFmtId="0" fontId="10" fillId="0" borderId="0" xfId="0" applyFont="1"/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0" fillId="0" borderId="0" xfId="0" applyBorder="1"/>
    <xf numFmtId="0" fontId="18" fillId="0" borderId="83" xfId="0" applyFont="1" applyFill="1" applyBorder="1"/>
    <xf numFmtId="164" fontId="19" fillId="0" borderId="83" xfId="0" applyNumberFormat="1" applyFont="1" applyFill="1" applyBorder="1"/>
    <xf numFmtId="2" fontId="20" fillId="0" borderId="83" xfId="0" applyNumberFormat="1" applyFont="1" applyFill="1" applyBorder="1"/>
    <xf numFmtId="0" fontId="20" fillId="0" borderId="83" xfId="0" applyFont="1" applyFill="1" applyBorder="1"/>
    <xf numFmtId="0" fontId="21" fillId="0" borderId="83" xfId="0" applyFont="1" applyFill="1" applyBorder="1"/>
    <xf numFmtId="0" fontId="1" fillId="0" borderId="0" xfId="0" applyFont="1" applyBorder="1"/>
    <xf numFmtId="2" fontId="0" fillId="0" borderId="0" xfId="0" applyNumberForma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8" xfId="0" applyFont="1" applyBorder="1"/>
    <xf numFmtId="3" fontId="1" fillId="0" borderId="85" xfId="0" applyNumberFormat="1" applyFont="1" applyBorder="1"/>
    <xf numFmtId="0" fontId="0" fillId="0" borderId="89" xfId="0" applyBorder="1"/>
    <xf numFmtId="0" fontId="0" fillId="0" borderId="88" xfId="0" applyBorder="1"/>
    <xf numFmtId="0" fontId="1" fillId="0" borderId="90" xfId="0" applyFont="1" applyBorder="1"/>
    <xf numFmtId="1" fontId="1" fillId="0" borderId="12" xfId="0" applyNumberFormat="1" applyFont="1" applyBorder="1"/>
    <xf numFmtId="0" fontId="1" fillId="0" borderId="91" xfId="0" applyFont="1" applyBorder="1"/>
    <xf numFmtId="0" fontId="24" fillId="0" borderId="92" xfId="0" applyFont="1" applyBorder="1"/>
    <xf numFmtId="0" fontId="3" fillId="0" borderId="92" xfId="0" applyFont="1" applyBorder="1"/>
    <xf numFmtId="2" fontId="1" fillId="0" borderId="93" xfId="0" applyNumberFormat="1" applyFont="1" applyBorder="1"/>
    <xf numFmtId="2" fontId="1" fillId="0" borderId="32" xfId="0" applyNumberFormat="1" applyFont="1" applyBorder="1"/>
    <xf numFmtId="0" fontId="8" fillId="0" borderId="30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5" borderId="79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7" fillId="3" borderId="94" xfId="0" applyFont="1" applyFill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0" fontId="0" fillId="0" borderId="95" xfId="0" applyBorder="1"/>
    <xf numFmtId="1" fontId="0" fillId="0" borderId="95" xfId="0" applyNumberFormat="1" applyBorder="1"/>
    <xf numFmtId="3" fontId="0" fillId="0" borderId="94" xfId="0" applyNumberFormat="1" applyBorder="1"/>
    <xf numFmtId="3" fontId="0" fillId="0" borderId="31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32" xfId="0" applyNumberFormat="1" applyBorder="1"/>
    <xf numFmtId="2" fontId="0" fillId="0" borderId="93" xfId="0" applyNumberFormat="1" applyBorder="1"/>
    <xf numFmtId="0" fontId="0" fillId="0" borderId="32" xfId="0" applyBorder="1"/>
    <xf numFmtId="0" fontId="7" fillId="0" borderId="9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31-Marzo-2017</v>
          </cell>
        </row>
        <row r="3">
          <cell r="I3">
            <v>42825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17/03</v>
          </cell>
          <cell r="AB3">
            <v>2017</v>
          </cell>
          <cell r="AD3">
            <v>2017</v>
          </cell>
          <cell r="AF3">
            <v>2017</v>
          </cell>
          <cell r="AG3" t="str">
            <v>17/03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showGridLines="0" tabSelected="1" topLeftCell="E2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37" t="s">
        <v>12</v>
      </c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9"/>
      <c r="AH1" s="39"/>
      <c r="AI1" s="40" t="str">
        <f>[1]General!$AI$1</f>
        <v>Datos a 31-Marzo-2017</v>
      </c>
    </row>
    <row r="2" spans="1:37" ht="13.5" thickBot="1" x14ac:dyDescent="0.25">
      <c r="A2" s="164" t="s">
        <v>19</v>
      </c>
      <c r="B2" s="165"/>
      <c r="C2" s="165"/>
      <c r="D2" s="165"/>
      <c r="E2" t="s">
        <v>0</v>
      </c>
      <c r="F2" s="11"/>
      <c r="G2" s="12"/>
      <c r="H2" s="41" t="s">
        <v>15</v>
      </c>
      <c r="I2" s="114" t="s">
        <v>13</v>
      </c>
      <c r="J2" s="157" t="s">
        <v>9</v>
      </c>
      <c r="K2" s="158"/>
      <c r="L2" s="42" t="s">
        <v>1</v>
      </c>
      <c r="M2" s="43" t="s">
        <v>2</v>
      </c>
      <c r="N2" s="42" t="s">
        <v>1</v>
      </c>
      <c r="O2" s="43" t="s">
        <v>2</v>
      </c>
      <c r="P2" s="42" t="s">
        <v>1</v>
      </c>
      <c r="Q2" s="43" t="s">
        <v>2</v>
      </c>
      <c r="R2" s="42" t="s">
        <v>1</v>
      </c>
      <c r="S2" s="43" t="s">
        <v>2</v>
      </c>
      <c r="T2" s="42" t="s">
        <v>1</v>
      </c>
      <c r="U2" s="43" t="s">
        <v>2</v>
      </c>
      <c r="V2" s="44" t="s">
        <v>1</v>
      </c>
      <c r="W2" s="45" t="s">
        <v>2</v>
      </c>
      <c r="X2" s="42" t="s">
        <v>1</v>
      </c>
      <c r="Y2" s="43" t="s">
        <v>2</v>
      </c>
      <c r="Z2" s="156" t="s">
        <v>40</v>
      </c>
      <c r="AA2" s="157" t="s">
        <v>6</v>
      </c>
      <c r="AB2" s="166"/>
      <c r="AC2" s="167" t="s">
        <v>7</v>
      </c>
      <c r="AD2" s="158"/>
      <c r="AE2" s="157" t="s">
        <v>8</v>
      </c>
      <c r="AF2" s="158"/>
      <c r="AG2" s="121" t="s">
        <v>28</v>
      </c>
      <c r="AH2" s="159" t="s">
        <v>32</v>
      </c>
      <c r="AI2" s="160"/>
      <c r="AJ2" s="46"/>
      <c r="AK2" s="115" t="s">
        <v>18</v>
      </c>
    </row>
    <row r="3" spans="1:37" ht="13.5" thickBot="1" x14ac:dyDescent="0.25">
      <c r="A3" s="117" t="s">
        <v>33</v>
      </c>
      <c r="B3" s="118" t="s">
        <v>34</v>
      </c>
      <c r="C3" s="117" t="s">
        <v>21</v>
      </c>
      <c r="D3" s="118" t="s">
        <v>22</v>
      </c>
      <c r="E3" t="s">
        <v>0</v>
      </c>
      <c r="F3" s="10" t="s">
        <v>16</v>
      </c>
      <c r="G3" s="10" t="s">
        <v>17</v>
      </c>
      <c r="H3" s="47" t="s">
        <v>11</v>
      </c>
      <c r="I3" s="48">
        <f>[1]General!$I$3</f>
        <v>42825</v>
      </c>
      <c r="J3" s="49" t="s">
        <v>10</v>
      </c>
      <c r="K3" s="50">
        <f>[1]General!$K$3</f>
        <v>2017</v>
      </c>
      <c r="L3" s="163" t="str">
        <f>[1]General!$L$3:$M$3</f>
        <v>1 Año</v>
      </c>
      <c r="M3" s="163"/>
      <c r="N3" s="163" t="str">
        <f>[1]General!$N$3:$O$3</f>
        <v>3 Años</v>
      </c>
      <c r="O3" s="163"/>
      <c r="P3" s="161" t="str">
        <f>[1]General!$P$3:$Q$3</f>
        <v>5 Años</v>
      </c>
      <c r="Q3" s="162"/>
      <c r="R3" s="161" t="str">
        <f>[1]General!$R$3:$S$3</f>
        <v>10 Años</v>
      </c>
      <c r="S3" s="162"/>
      <c r="T3" s="161" t="str">
        <f>[1]General!$T$3:$U$3</f>
        <v>15 Años</v>
      </c>
      <c r="U3" s="162"/>
      <c r="V3" s="161" t="str">
        <f>[1]General!$V$3:$W$3</f>
        <v>20 Años</v>
      </c>
      <c r="W3" s="162"/>
      <c r="X3" s="161" t="str">
        <f>[1]General!$X$3:$Y$3</f>
        <v>25 Años</v>
      </c>
      <c r="Y3" s="162">
        <f>[2]General!U3</f>
        <v>0</v>
      </c>
      <c r="Z3" s="123" t="str">
        <f>[1]General!$Z$3</f>
        <v>17/03</v>
      </c>
      <c r="AA3" s="49" t="s">
        <v>3</v>
      </c>
      <c r="AB3" s="51">
        <f>[1]General!$AB$3</f>
        <v>2017</v>
      </c>
      <c r="AC3" s="52" t="s">
        <v>3</v>
      </c>
      <c r="AD3" s="50">
        <f>[1]General!$AD$3</f>
        <v>2017</v>
      </c>
      <c r="AE3" s="122" t="s">
        <v>3</v>
      </c>
      <c r="AF3" s="50">
        <f>[1]General!$AF$3</f>
        <v>2017</v>
      </c>
      <c r="AG3" s="123" t="str">
        <f>[1]General!$AG$3</f>
        <v>17/03</v>
      </c>
      <c r="AH3" s="53" t="s">
        <v>4</v>
      </c>
      <c r="AI3" s="50">
        <f>[1]General!$AI$3</f>
        <v>2017</v>
      </c>
      <c r="AJ3" s="54" t="s">
        <v>5</v>
      </c>
      <c r="AK3" s="116" t="s">
        <v>20</v>
      </c>
    </row>
    <row r="4" spans="1:37" x14ac:dyDescent="0.2">
      <c r="A4" s="119">
        <v>11010014</v>
      </c>
      <c r="B4" s="120">
        <v>1</v>
      </c>
      <c r="C4" s="119">
        <v>8050269</v>
      </c>
      <c r="D4" s="120">
        <v>7010121</v>
      </c>
      <c r="E4" s="10">
        <v>1</v>
      </c>
      <c r="F4" s="10" t="s">
        <v>41</v>
      </c>
      <c r="G4" s="10">
        <v>2478</v>
      </c>
      <c r="H4" s="23" t="s">
        <v>42</v>
      </c>
      <c r="I4" s="24">
        <v>8.8171999999999997</v>
      </c>
      <c r="J4" s="25">
        <v>0.2</v>
      </c>
      <c r="K4" s="26">
        <v>5.8</v>
      </c>
      <c r="L4" s="25">
        <v>20.36</v>
      </c>
      <c r="M4" s="27">
        <v>3</v>
      </c>
      <c r="N4" s="25">
        <v>11.35</v>
      </c>
      <c r="O4" s="27">
        <v>10</v>
      </c>
      <c r="P4" s="25">
        <v>7.51</v>
      </c>
      <c r="Q4" s="27">
        <v>15</v>
      </c>
      <c r="R4" s="25">
        <v>1.67</v>
      </c>
      <c r="S4" s="27">
        <v>2</v>
      </c>
      <c r="T4" s="25">
        <v>1.83</v>
      </c>
      <c r="U4" s="27">
        <v>5</v>
      </c>
      <c r="V4" s="25" t="s">
        <v>43</v>
      </c>
      <c r="W4" s="27" t="s">
        <v>44</v>
      </c>
      <c r="X4" s="25" t="s">
        <v>43</v>
      </c>
      <c r="Y4" s="27" t="s">
        <v>44</v>
      </c>
      <c r="Z4" s="28">
        <v>923</v>
      </c>
      <c r="AA4" s="29">
        <v>1376</v>
      </c>
      <c r="AB4" s="30">
        <v>8204</v>
      </c>
      <c r="AC4" s="31">
        <v>724</v>
      </c>
      <c r="AD4" s="32">
        <v>769</v>
      </c>
      <c r="AE4" s="33">
        <v>652</v>
      </c>
      <c r="AF4" s="34">
        <v>7435</v>
      </c>
      <c r="AG4" s="29">
        <v>62619</v>
      </c>
      <c r="AH4" s="35">
        <v>1.74</v>
      </c>
      <c r="AI4" s="26">
        <v>21.7</v>
      </c>
      <c r="AJ4" s="36" t="s">
        <v>45</v>
      </c>
      <c r="AK4" s="13" t="s">
        <v>46</v>
      </c>
    </row>
    <row r="5" spans="1:37" x14ac:dyDescent="0.2">
      <c r="A5" s="119">
        <v>11010014</v>
      </c>
      <c r="B5" s="120">
        <v>1</v>
      </c>
      <c r="C5" s="119">
        <v>8030140</v>
      </c>
      <c r="D5" s="120">
        <v>7010043</v>
      </c>
      <c r="E5" s="10">
        <v>2</v>
      </c>
      <c r="F5" s="10" t="s">
        <v>47</v>
      </c>
      <c r="G5" s="10">
        <v>1383</v>
      </c>
      <c r="H5" s="23" t="s">
        <v>48</v>
      </c>
      <c r="I5" s="24">
        <v>6.1627999999999998</v>
      </c>
      <c r="J5" s="25">
        <v>0.77</v>
      </c>
      <c r="K5" s="26">
        <v>5.36</v>
      </c>
      <c r="L5" s="25">
        <v>17.079999999999998</v>
      </c>
      <c r="M5" s="27">
        <v>11</v>
      </c>
      <c r="N5" s="25">
        <v>13.48</v>
      </c>
      <c r="O5" s="27">
        <v>4</v>
      </c>
      <c r="P5" s="25">
        <v>10.220000000000001</v>
      </c>
      <c r="Q5" s="27">
        <v>8</v>
      </c>
      <c r="R5" s="25">
        <v>-0.88</v>
      </c>
      <c r="S5" s="27">
        <v>9</v>
      </c>
      <c r="T5" s="25">
        <v>0.72</v>
      </c>
      <c r="U5" s="27">
        <v>7</v>
      </c>
      <c r="V5" s="25" t="s">
        <v>43</v>
      </c>
      <c r="W5" s="27" t="s">
        <v>44</v>
      </c>
      <c r="X5" s="25" t="s">
        <v>43</v>
      </c>
      <c r="Y5" s="27" t="s">
        <v>44</v>
      </c>
      <c r="Z5" s="28">
        <v>615</v>
      </c>
      <c r="AA5" s="29">
        <v>146</v>
      </c>
      <c r="AB5" s="30">
        <v>357</v>
      </c>
      <c r="AC5" s="31">
        <v>49</v>
      </c>
      <c r="AD5" s="32">
        <v>298</v>
      </c>
      <c r="AE5" s="33">
        <v>97</v>
      </c>
      <c r="AF5" s="34">
        <v>59</v>
      </c>
      <c r="AG5" s="29">
        <v>3805</v>
      </c>
      <c r="AH5" s="35">
        <v>3.43</v>
      </c>
      <c r="AI5" s="26">
        <v>7.01</v>
      </c>
      <c r="AJ5" s="36" t="s">
        <v>49</v>
      </c>
      <c r="AK5" s="13" t="s">
        <v>23</v>
      </c>
    </row>
    <row r="6" spans="1:37" x14ac:dyDescent="0.2">
      <c r="A6" s="119">
        <v>11010014</v>
      </c>
      <c r="B6" s="120">
        <v>1</v>
      </c>
      <c r="C6" s="119">
        <v>8050241</v>
      </c>
      <c r="D6" s="120">
        <v>7010037</v>
      </c>
      <c r="E6" s="10">
        <v>3</v>
      </c>
      <c r="F6" s="10" t="s">
        <v>50</v>
      </c>
      <c r="G6" s="10">
        <v>5051</v>
      </c>
      <c r="H6" s="23" t="s">
        <v>51</v>
      </c>
      <c r="I6" s="24">
        <v>11.595000000000001</v>
      </c>
      <c r="J6" s="25">
        <v>-0.23</v>
      </c>
      <c r="K6" s="26">
        <v>4.5</v>
      </c>
      <c r="L6" s="25" t="s">
        <v>43</v>
      </c>
      <c r="M6" s="27" t="s">
        <v>44</v>
      </c>
      <c r="N6" s="25" t="s">
        <v>43</v>
      </c>
      <c r="O6" s="27" t="s">
        <v>44</v>
      </c>
      <c r="P6" s="25" t="s">
        <v>43</v>
      </c>
      <c r="Q6" s="27" t="s">
        <v>44</v>
      </c>
      <c r="R6" s="25" t="s">
        <v>43</v>
      </c>
      <c r="S6" s="27" t="s">
        <v>44</v>
      </c>
      <c r="T6" s="25" t="s">
        <v>43</v>
      </c>
      <c r="U6" s="27" t="s">
        <v>44</v>
      </c>
      <c r="V6" s="25" t="s">
        <v>43</v>
      </c>
      <c r="W6" s="27" t="s">
        <v>44</v>
      </c>
      <c r="X6" s="25" t="s">
        <v>43</v>
      </c>
      <c r="Y6" s="27" t="s">
        <v>44</v>
      </c>
      <c r="Z6" s="28">
        <v>88</v>
      </c>
      <c r="AA6" s="29">
        <v>956</v>
      </c>
      <c r="AB6" s="30">
        <v>2588</v>
      </c>
      <c r="AC6" s="31">
        <v>5</v>
      </c>
      <c r="AD6" s="32">
        <v>12</v>
      </c>
      <c r="AE6" s="33">
        <v>951</v>
      </c>
      <c r="AF6" s="34">
        <v>2576</v>
      </c>
      <c r="AG6" s="29">
        <v>7546</v>
      </c>
      <c r="AH6" s="35">
        <v>14.07</v>
      </c>
      <c r="AI6" s="26">
        <v>59.48</v>
      </c>
      <c r="AJ6" s="36" t="s">
        <v>52</v>
      </c>
      <c r="AK6" s="13" t="s">
        <v>39</v>
      </c>
    </row>
    <row r="7" spans="1:37" x14ac:dyDescent="0.2">
      <c r="A7" s="119">
        <v>11010014</v>
      </c>
      <c r="B7" s="120">
        <v>1</v>
      </c>
      <c r="C7" s="119">
        <v>8010020</v>
      </c>
      <c r="D7" s="120">
        <v>7010004</v>
      </c>
      <c r="E7" s="10">
        <v>4</v>
      </c>
      <c r="F7" s="10" t="s">
        <v>53</v>
      </c>
      <c r="G7" s="10">
        <v>2188</v>
      </c>
      <c r="H7" s="23" t="s">
        <v>54</v>
      </c>
      <c r="I7" s="24">
        <v>79.694100000000006</v>
      </c>
      <c r="J7" s="25">
        <v>-0.5</v>
      </c>
      <c r="K7" s="26">
        <v>3.32</v>
      </c>
      <c r="L7" s="25">
        <v>21.08</v>
      </c>
      <c r="M7" s="27">
        <v>1</v>
      </c>
      <c r="N7" s="25">
        <v>13.83</v>
      </c>
      <c r="O7" s="27">
        <v>2</v>
      </c>
      <c r="P7" s="25">
        <v>9.84</v>
      </c>
      <c r="Q7" s="27">
        <v>10</v>
      </c>
      <c r="R7" s="25">
        <v>1.61</v>
      </c>
      <c r="S7" s="27">
        <v>3</v>
      </c>
      <c r="T7" s="25">
        <v>1.92</v>
      </c>
      <c r="U7" s="27">
        <v>3</v>
      </c>
      <c r="V7" s="25" t="s">
        <v>43</v>
      </c>
      <c r="W7" s="27" t="s">
        <v>44</v>
      </c>
      <c r="X7" s="25" t="s">
        <v>43</v>
      </c>
      <c r="Y7" s="27" t="s">
        <v>44</v>
      </c>
      <c r="Z7" s="28">
        <v>868</v>
      </c>
      <c r="AA7" s="29">
        <v>503</v>
      </c>
      <c r="AB7" s="30">
        <v>1614</v>
      </c>
      <c r="AC7" s="31">
        <v>558</v>
      </c>
      <c r="AD7" s="32">
        <v>1190</v>
      </c>
      <c r="AE7" s="33">
        <v>-55</v>
      </c>
      <c r="AF7" s="34">
        <v>424</v>
      </c>
      <c r="AG7" s="29">
        <v>10624</v>
      </c>
      <c r="AH7" s="35">
        <v>-1.02</v>
      </c>
      <c r="AI7" s="26">
        <v>7.62</v>
      </c>
      <c r="AJ7" s="36" t="s">
        <v>55</v>
      </c>
      <c r="AK7" s="13" t="s">
        <v>31</v>
      </c>
    </row>
    <row r="8" spans="1:37" x14ac:dyDescent="0.2">
      <c r="A8" s="119">
        <v>11010014</v>
      </c>
      <c r="B8" s="120">
        <v>1</v>
      </c>
      <c r="C8" s="119">
        <v>8010022</v>
      </c>
      <c r="D8" s="120">
        <v>7010012</v>
      </c>
      <c r="E8" s="10">
        <v>5</v>
      </c>
      <c r="F8" s="10" t="s">
        <v>56</v>
      </c>
      <c r="G8" s="10">
        <v>1920</v>
      </c>
      <c r="H8" s="23" t="s">
        <v>57</v>
      </c>
      <c r="I8" s="24">
        <v>38.060099999999998</v>
      </c>
      <c r="J8" s="25">
        <v>-1.0900000000000001</v>
      </c>
      <c r="K8" s="26">
        <v>3.27</v>
      </c>
      <c r="L8" s="25">
        <v>19.38</v>
      </c>
      <c r="M8" s="27">
        <v>5</v>
      </c>
      <c r="N8" s="25">
        <v>12.76</v>
      </c>
      <c r="O8" s="27">
        <v>7</v>
      </c>
      <c r="P8" s="25">
        <v>8.3000000000000007</v>
      </c>
      <c r="Q8" s="27">
        <v>14</v>
      </c>
      <c r="R8" s="25">
        <v>0.62</v>
      </c>
      <c r="S8" s="27">
        <v>7</v>
      </c>
      <c r="T8" s="25">
        <v>0.43</v>
      </c>
      <c r="U8" s="27">
        <v>10</v>
      </c>
      <c r="V8" s="25" t="s">
        <v>43</v>
      </c>
      <c r="W8" s="27" t="s">
        <v>44</v>
      </c>
      <c r="X8" s="25" t="s">
        <v>43</v>
      </c>
      <c r="Y8" s="27" t="s">
        <v>44</v>
      </c>
      <c r="Z8" s="28">
        <v>2096</v>
      </c>
      <c r="AA8" s="29">
        <v>909</v>
      </c>
      <c r="AB8" s="30">
        <v>1718</v>
      </c>
      <c r="AC8" s="31">
        <v>479</v>
      </c>
      <c r="AD8" s="32">
        <v>1674</v>
      </c>
      <c r="AE8" s="33">
        <v>430</v>
      </c>
      <c r="AF8" s="34">
        <v>44</v>
      </c>
      <c r="AG8" s="29">
        <v>18459</v>
      </c>
      <c r="AH8" s="35">
        <v>1.24</v>
      </c>
      <c r="AI8" s="26">
        <v>3.43</v>
      </c>
      <c r="AJ8" s="36" t="s">
        <v>58</v>
      </c>
      <c r="AK8" s="14" t="s">
        <v>38</v>
      </c>
    </row>
    <row r="9" spans="1:37" x14ac:dyDescent="0.2">
      <c r="A9" s="119">
        <v>11010014</v>
      </c>
      <c r="B9" s="120">
        <v>1</v>
      </c>
      <c r="C9" s="119">
        <v>8010091</v>
      </c>
      <c r="D9" s="120">
        <v>7010015</v>
      </c>
      <c r="E9" s="10">
        <v>6</v>
      </c>
      <c r="F9" s="10" t="s">
        <v>59</v>
      </c>
      <c r="G9" s="10">
        <v>7610</v>
      </c>
      <c r="H9" s="23" t="s">
        <v>60</v>
      </c>
      <c r="I9" s="24">
        <v>7.2100999999999997</v>
      </c>
      <c r="J9" s="25">
        <v>-0.99</v>
      </c>
      <c r="K9" s="26">
        <v>3.26</v>
      </c>
      <c r="L9" s="25">
        <v>17.86</v>
      </c>
      <c r="M9" s="27">
        <v>10</v>
      </c>
      <c r="N9" s="25">
        <v>14.42</v>
      </c>
      <c r="O9" s="27">
        <v>1</v>
      </c>
      <c r="P9" s="25">
        <v>10.7</v>
      </c>
      <c r="Q9" s="27">
        <v>3</v>
      </c>
      <c r="R9" s="25" t="s">
        <v>43</v>
      </c>
      <c r="S9" s="27" t="s">
        <v>44</v>
      </c>
      <c r="T9" s="25" t="s">
        <v>43</v>
      </c>
      <c r="U9" s="27" t="s">
        <v>44</v>
      </c>
      <c r="V9" s="25" t="s">
        <v>43</v>
      </c>
      <c r="W9" s="27" t="s">
        <v>44</v>
      </c>
      <c r="X9" s="25" t="s">
        <v>43</v>
      </c>
      <c r="Y9" s="27" t="s">
        <v>44</v>
      </c>
      <c r="Z9" s="28">
        <v>4</v>
      </c>
      <c r="AA9" s="29"/>
      <c r="AB9" s="30">
        <v>391</v>
      </c>
      <c r="AC9" s="31">
        <v>431</v>
      </c>
      <c r="AD9" s="32">
        <v>431</v>
      </c>
      <c r="AE9" s="33">
        <v>-431</v>
      </c>
      <c r="AF9" s="34">
        <v>-40</v>
      </c>
      <c r="AG9" s="29">
        <v>1084</v>
      </c>
      <c r="AH9" s="35">
        <v>-29.07</v>
      </c>
      <c r="AI9" s="26">
        <v>0.76</v>
      </c>
      <c r="AJ9" s="36" t="s">
        <v>61</v>
      </c>
      <c r="AK9" s="13" t="s">
        <v>36</v>
      </c>
    </row>
    <row r="10" spans="1:37" x14ac:dyDescent="0.2">
      <c r="A10" s="119">
        <v>11010014</v>
      </c>
      <c r="B10" s="120">
        <v>1</v>
      </c>
      <c r="C10" s="119">
        <v>8010091</v>
      </c>
      <c r="D10" s="120">
        <v>7010015</v>
      </c>
      <c r="E10" s="10">
        <v>7</v>
      </c>
      <c r="F10" s="10" t="s">
        <v>62</v>
      </c>
      <c r="G10" s="10">
        <v>6610</v>
      </c>
      <c r="H10" s="23" t="s">
        <v>63</v>
      </c>
      <c r="I10" s="24">
        <v>6.5236000000000001</v>
      </c>
      <c r="J10" s="25">
        <v>-1.05</v>
      </c>
      <c r="K10" s="26">
        <v>3.06</v>
      </c>
      <c r="L10" s="25">
        <v>16.93</v>
      </c>
      <c r="M10" s="27">
        <v>12</v>
      </c>
      <c r="N10" s="25">
        <v>13.52</v>
      </c>
      <c r="O10" s="27">
        <v>3</v>
      </c>
      <c r="P10" s="25">
        <v>9.83</v>
      </c>
      <c r="Q10" s="27">
        <v>11</v>
      </c>
      <c r="R10" s="25" t="s">
        <v>43</v>
      </c>
      <c r="S10" s="27" t="s">
        <v>44</v>
      </c>
      <c r="T10" s="25" t="s">
        <v>43</v>
      </c>
      <c r="U10" s="27" t="s">
        <v>44</v>
      </c>
      <c r="V10" s="25" t="s">
        <v>43</v>
      </c>
      <c r="W10" s="27" t="s">
        <v>44</v>
      </c>
      <c r="X10" s="25" t="s">
        <v>43</v>
      </c>
      <c r="Y10" s="27" t="s">
        <v>44</v>
      </c>
      <c r="Z10" s="28">
        <v>84</v>
      </c>
      <c r="AA10" s="29">
        <v>50</v>
      </c>
      <c r="AB10" s="30">
        <v>950</v>
      </c>
      <c r="AC10" s="31">
        <v>521</v>
      </c>
      <c r="AD10" s="32">
        <v>1905</v>
      </c>
      <c r="AE10" s="33">
        <v>-471</v>
      </c>
      <c r="AF10" s="34">
        <v>-955</v>
      </c>
      <c r="AG10" s="29">
        <v>6463</v>
      </c>
      <c r="AH10" s="35">
        <v>-7.72</v>
      </c>
      <c r="AI10" s="26">
        <v>-10.220000000000001</v>
      </c>
      <c r="AJ10" s="36" t="s">
        <v>61</v>
      </c>
      <c r="AK10" s="13" t="s">
        <v>36</v>
      </c>
    </row>
    <row r="11" spans="1:37" x14ac:dyDescent="0.2">
      <c r="A11" s="119">
        <v>11010014</v>
      </c>
      <c r="B11" s="120">
        <v>1</v>
      </c>
      <c r="C11" s="119">
        <v>8010091</v>
      </c>
      <c r="D11" s="120">
        <v>7010015</v>
      </c>
      <c r="E11" s="10">
        <v>8</v>
      </c>
      <c r="F11" s="10" t="s">
        <v>64</v>
      </c>
      <c r="G11" s="10">
        <v>1610</v>
      </c>
      <c r="H11" s="23" t="s">
        <v>65</v>
      </c>
      <c r="I11" s="24">
        <v>6.2206999999999999</v>
      </c>
      <c r="J11" s="25">
        <v>-1.1200000000000001</v>
      </c>
      <c r="K11" s="26">
        <v>2.87</v>
      </c>
      <c r="L11" s="25">
        <v>16.059999999999999</v>
      </c>
      <c r="M11" s="27">
        <v>15</v>
      </c>
      <c r="N11" s="25">
        <v>12.67</v>
      </c>
      <c r="O11" s="27">
        <v>8</v>
      </c>
      <c r="P11" s="25">
        <v>9.01</v>
      </c>
      <c r="Q11" s="27">
        <v>13</v>
      </c>
      <c r="R11" s="25">
        <v>0.76</v>
      </c>
      <c r="S11" s="27">
        <v>5</v>
      </c>
      <c r="T11" s="25">
        <v>0.47</v>
      </c>
      <c r="U11" s="27">
        <v>8</v>
      </c>
      <c r="V11" s="25" t="s">
        <v>43</v>
      </c>
      <c r="W11" s="27" t="s">
        <v>44</v>
      </c>
      <c r="X11" s="25" t="s">
        <v>43</v>
      </c>
      <c r="Y11" s="27" t="s">
        <v>44</v>
      </c>
      <c r="Z11" s="28">
        <v>3847</v>
      </c>
      <c r="AA11" s="29">
        <v>960</v>
      </c>
      <c r="AB11" s="30">
        <v>3100</v>
      </c>
      <c r="AC11" s="31">
        <v>703</v>
      </c>
      <c r="AD11" s="32">
        <v>2383</v>
      </c>
      <c r="AE11" s="33">
        <v>257</v>
      </c>
      <c r="AF11" s="34">
        <v>717</v>
      </c>
      <c r="AG11" s="29">
        <v>25246</v>
      </c>
      <c r="AH11" s="35">
        <v>-0.1</v>
      </c>
      <c r="AI11" s="26">
        <v>5.84</v>
      </c>
      <c r="AJ11" s="36" t="s">
        <v>61</v>
      </c>
      <c r="AK11" s="13" t="s">
        <v>36</v>
      </c>
    </row>
    <row r="12" spans="1:37" x14ac:dyDescent="0.2">
      <c r="A12" s="119">
        <v>11010014</v>
      </c>
      <c r="B12" s="120">
        <v>1</v>
      </c>
      <c r="C12" s="119">
        <v>8010012</v>
      </c>
      <c r="D12" s="120">
        <v>7010014</v>
      </c>
      <c r="E12" s="10">
        <v>9</v>
      </c>
      <c r="F12" s="10" t="s">
        <v>66</v>
      </c>
      <c r="G12" s="10">
        <v>1829</v>
      </c>
      <c r="H12" s="23" t="s">
        <v>67</v>
      </c>
      <c r="I12" s="24">
        <v>6.0404999999999998</v>
      </c>
      <c r="J12" s="25">
        <v>-1.1499999999999999</v>
      </c>
      <c r="K12" s="26">
        <v>2.72</v>
      </c>
      <c r="L12" s="25">
        <v>20.6</v>
      </c>
      <c r="M12" s="27">
        <v>2</v>
      </c>
      <c r="N12" s="25">
        <v>13.42</v>
      </c>
      <c r="O12" s="27">
        <v>5</v>
      </c>
      <c r="P12" s="25">
        <v>10.27</v>
      </c>
      <c r="Q12" s="27">
        <v>7</v>
      </c>
      <c r="R12" s="25">
        <v>2.37</v>
      </c>
      <c r="S12" s="27">
        <v>1</v>
      </c>
      <c r="T12" s="25">
        <v>1.86</v>
      </c>
      <c r="U12" s="27">
        <v>4</v>
      </c>
      <c r="V12" s="25" t="s">
        <v>43</v>
      </c>
      <c r="W12" s="27" t="s">
        <v>44</v>
      </c>
      <c r="X12" s="25" t="s">
        <v>43</v>
      </c>
      <c r="Y12" s="27" t="s">
        <v>44</v>
      </c>
      <c r="Z12" s="28">
        <v>2921</v>
      </c>
      <c r="AA12" s="29">
        <v>1496</v>
      </c>
      <c r="AB12" s="30">
        <v>3190</v>
      </c>
      <c r="AC12" s="31">
        <v>621</v>
      </c>
      <c r="AD12" s="32">
        <v>1459</v>
      </c>
      <c r="AE12" s="33">
        <v>875</v>
      </c>
      <c r="AF12" s="34">
        <v>1731</v>
      </c>
      <c r="AG12" s="29">
        <v>22188</v>
      </c>
      <c r="AH12" s="35">
        <v>2.88</v>
      </c>
      <c r="AI12" s="26">
        <v>11.36</v>
      </c>
      <c r="AJ12" s="36" t="s">
        <v>68</v>
      </c>
      <c r="AK12" s="13" t="s">
        <v>37</v>
      </c>
    </row>
    <row r="13" spans="1:37" ht="13.5" thickBot="1" x14ac:dyDescent="0.25">
      <c r="A13" s="119">
        <v>11010014</v>
      </c>
      <c r="B13" s="120">
        <v>1</v>
      </c>
      <c r="C13" s="119">
        <v>8010021</v>
      </c>
      <c r="D13" s="120">
        <v>7010058</v>
      </c>
      <c r="E13" s="55">
        <v>10</v>
      </c>
      <c r="F13" s="55" t="s">
        <v>69</v>
      </c>
      <c r="G13" s="55">
        <v>8019</v>
      </c>
      <c r="H13" s="56" t="s">
        <v>70</v>
      </c>
      <c r="I13" s="57">
        <v>2.4411</v>
      </c>
      <c r="J13" s="58">
        <v>-1.56</v>
      </c>
      <c r="K13" s="59">
        <v>2.5499999999999998</v>
      </c>
      <c r="L13" s="58">
        <v>19.5</v>
      </c>
      <c r="M13" s="60">
        <v>4</v>
      </c>
      <c r="N13" s="58" t="s">
        <v>43</v>
      </c>
      <c r="O13" s="60" t="s">
        <v>44</v>
      </c>
      <c r="P13" s="58" t="s">
        <v>43</v>
      </c>
      <c r="Q13" s="60" t="s">
        <v>44</v>
      </c>
      <c r="R13" s="58" t="s">
        <v>43</v>
      </c>
      <c r="S13" s="60" t="s">
        <v>44</v>
      </c>
      <c r="T13" s="58" t="s">
        <v>43</v>
      </c>
      <c r="U13" s="60" t="s">
        <v>44</v>
      </c>
      <c r="V13" s="58" t="s">
        <v>43</v>
      </c>
      <c r="W13" s="60" t="s">
        <v>44</v>
      </c>
      <c r="X13" s="58" t="s">
        <v>43</v>
      </c>
      <c r="Y13" s="60" t="s">
        <v>44</v>
      </c>
      <c r="Z13" s="61">
        <v>3</v>
      </c>
      <c r="AA13" s="62">
        <v>4019</v>
      </c>
      <c r="AB13" s="63">
        <v>17371</v>
      </c>
      <c r="AC13" s="64">
        <v>207</v>
      </c>
      <c r="AD13" s="65">
        <v>222</v>
      </c>
      <c r="AE13" s="66">
        <v>3812</v>
      </c>
      <c r="AF13" s="67">
        <v>17149</v>
      </c>
      <c r="AG13" s="62">
        <v>41708</v>
      </c>
      <c r="AH13" s="68">
        <v>8.26</v>
      </c>
      <c r="AI13" s="59">
        <v>74.89</v>
      </c>
      <c r="AJ13" s="69" t="s">
        <v>71</v>
      </c>
      <c r="AK13" s="14" t="s">
        <v>72</v>
      </c>
    </row>
    <row r="14" spans="1:37" x14ac:dyDescent="0.2">
      <c r="A14" s="119">
        <v>11010014</v>
      </c>
      <c r="B14" s="120">
        <v>1</v>
      </c>
      <c r="C14" s="119">
        <v>8010021</v>
      </c>
      <c r="D14" s="120">
        <v>7010058</v>
      </c>
      <c r="E14" s="22">
        <v>11</v>
      </c>
      <c r="F14" s="22" t="s">
        <v>73</v>
      </c>
      <c r="G14" s="22">
        <v>7019</v>
      </c>
      <c r="H14" s="70" t="s">
        <v>74</v>
      </c>
      <c r="I14" s="71">
        <v>2.4163000000000001</v>
      </c>
      <c r="J14" s="72">
        <v>-1.62</v>
      </c>
      <c r="K14" s="73">
        <v>2.4</v>
      </c>
      <c r="L14" s="72">
        <v>18.82</v>
      </c>
      <c r="M14" s="74">
        <v>6</v>
      </c>
      <c r="N14" s="72" t="s">
        <v>43</v>
      </c>
      <c r="O14" s="74" t="s">
        <v>44</v>
      </c>
      <c r="P14" s="72" t="s">
        <v>43</v>
      </c>
      <c r="Q14" s="74" t="s">
        <v>44</v>
      </c>
      <c r="R14" s="72" t="s">
        <v>43</v>
      </c>
      <c r="S14" s="74" t="s">
        <v>44</v>
      </c>
      <c r="T14" s="72" t="s">
        <v>43</v>
      </c>
      <c r="U14" s="74" t="s">
        <v>44</v>
      </c>
      <c r="V14" s="72" t="s">
        <v>43</v>
      </c>
      <c r="W14" s="74" t="s">
        <v>44</v>
      </c>
      <c r="X14" s="72" t="s">
        <v>43</v>
      </c>
      <c r="Y14" s="74" t="s">
        <v>44</v>
      </c>
      <c r="Z14" s="75">
        <v>270</v>
      </c>
      <c r="AA14" s="76">
        <v>1127</v>
      </c>
      <c r="AB14" s="77">
        <v>6499</v>
      </c>
      <c r="AC14" s="78">
        <v>3605</v>
      </c>
      <c r="AD14" s="79">
        <v>4703</v>
      </c>
      <c r="AE14" s="80">
        <v>-2478</v>
      </c>
      <c r="AF14" s="81">
        <v>1796</v>
      </c>
      <c r="AG14" s="76">
        <v>11076</v>
      </c>
      <c r="AH14" s="82">
        <v>-19.36</v>
      </c>
      <c r="AI14" s="73">
        <v>23.08</v>
      </c>
      <c r="AJ14" s="83" t="s">
        <v>71</v>
      </c>
      <c r="AK14" s="13" t="s">
        <v>72</v>
      </c>
    </row>
    <row r="15" spans="1:37" x14ac:dyDescent="0.2">
      <c r="A15" s="119">
        <v>11010014</v>
      </c>
      <c r="B15" s="120">
        <v>1</v>
      </c>
      <c r="C15" s="119">
        <v>8010021</v>
      </c>
      <c r="D15" s="120">
        <v>7010058</v>
      </c>
      <c r="E15" s="15">
        <v>12</v>
      </c>
      <c r="F15" s="15" t="s">
        <v>75</v>
      </c>
      <c r="G15" s="15">
        <v>9919</v>
      </c>
      <c r="H15" s="23" t="s">
        <v>76</v>
      </c>
      <c r="I15" s="24">
        <v>2.4472</v>
      </c>
      <c r="J15" s="25">
        <v>-1.61</v>
      </c>
      <c r="K15" s="26">
        <v>2.4</v>
      </c>
      <c r="L15" s="25" t="s">
        <v>43</v>
      </c>
      <c r="M15" s="27" t="s">
        <v>44</v>
      </c>
      <c r="N15" s="25" t="s">
        <v>43</v>
      </c>
      <c r="O15" s="27" t="s">
        <v>44</v>
      </c>
      <c r="P15" s="25" t="s">
        <v>43</v>
      </c>
      <c r="Q15" s="27" t="s">
        <v>44</v>
      </c>
      <c r="R15" s="25" t="s">
        <v>43</v>
      </c>
      <c r="S15" s="27" t="s">
        <v>44</v>
      </c>
      <c r="T15" s="25" t="s">
        <v>43</v>
      </c>
      <c r="U15" s="27" t="s">
        <v>44</v>
      </c>
      <c r="V15" s="25" t="s">
        <v>43</v>
      </c>
      <c r="W15" s="27" t="s">
        <v>44</v>
      </c>
      <c r="X15" s="25" t="s">
        <v>43</v>
      </c>
      <c r="Y15" s="27" t="s">
        <v>44</v>
      </c>
      <c r="Z15" s="28"/>
      <c r="AA15" s="29"/>
      <c r="AB15" s="30"/>
      <c r="AC15" s="31"/>
      <c r="AD15" s="32"/>
      <c r="AE15" s="33"/>
      <c r="AF15" s="34"/>
      <c r="AG15" s="29"/>
      <c r="AH15" s="35"/>
      <c r="AI15" s="26"/>
      <c r="AJ15" s="36" t="s">
        <v>71</v>
      </c>
      <c r="AK15" s="13" t="s">
        <v>72</v>
      </c>
    </row>
    <row r="16" spans="1:37" x14ac:dyDescent="0.2">
      <c r="A16" s="119">
        <v>11010014</v>
      </c>
      <c r="B16" s="120">
        <v>1</v>
      </c>
      <c r="C16" s="119">
        <v>8010021</v>
      </c>
      <c r="D16" s="120">
        <v>7010058</v>
      </c>
      <c r="E16" s="15">
        <v>13</v>
      </c>
      <c r="F16" s="15" t="s">
        <v>77</v>
      </c>
      <c r="G16" s="15">
        <v>6019</v>
      </c>
      <c r="H16" s="23" t="s">
        <v>78</v>
      </c>
      <c r="I16" s="24">
        <v>2.4034</v>
      </c>
      <c r="J16" s="25">
        <v>-1.64</v>
      </c>
      <c r="K16" s="26">
        <v>2.33</v>
      </c>
      <c r="L16" s="25">
        <v>18.489999999999998</v>
      </c>
      <c r="M16" s="27">
        <v>7</v>
      </c>
      <c r="N16" s="25" t="s">
        <v>43</v>
      </c>
      <c r="O16" s="27" t="s">
        <v>44</v>
      </c>
      <c r="P16" s="25" t="s">
        <v>43</v>
      </c>
      <c r="Q16" s="27" t="s">
        <v>44</v>
      </c>
      <c r="R16" s="25" t="s">
        <v>43</v>
      </c>
      <c r="S16" s="27" t="s">
        <v>44</v>
      </c>
      <c r="T16" s="25" t="s">
        <v>43</v>
      </c>
      <c r="U16" s="27" t="s">
        <v>44</v>
      </c>
      <c r="V16" s="25" t="s">
        <v>43</v>
      </c>
      <c r="W16" s="27" t="s">
        <v>44</v>
      </c>
      <c r="X16" s="25" t="s">
        <v>43</v>
      </c>
      <c r="Y16" s="27" t="s">
        <v>44</v>
      </c>
      <c r="Z16" s="28">
        <v>19613</v>
      </c>
      <c r="AA16" s="29">
        <v>10450</v>
      </c>
      <c r="AB16" s="30">
        <v>36291</v>
      </c>
      <c r="AC16" s="31">
        <v>2184</v>
      </c>
      <c r="AD16" s="32">
        <v>7028</v>
      </c>
      <c r="AE16" s="33">
        <v>8266</v>
      </c>
      <c r="AF16" s="34">
        <v>29263</v>
      </c>
      <c r="AG16" s="29">
        <v>87286</v>
      </c>
      <c r="AH16" s="35">
        <v>8.4700000000000006</v>
      </c>
      <c r="AI16" s="26">
        <v>54.24</v>
      </c>
      <c r="AJ16" s="36" t="s">
        <v>71</v>
      </c>
      <c r="AK16" s="13" t="s">
        <v>72</v>
      </c>
    </row>
    <row r="17" spans="1:38" x14ac:dyDescent="0.2">
      <c r="A17" s="119">
        <v>11010014</v>
      </c>
      <c r="B17" s="120">
        <v>1</v>
      </c>
      <c r="C17" s="119">
        <v>8010021</v>
      </c>
      <c r="D17" s="120">
        <v>7010058</v>
      </c>
      <c r="E17" s="15">
        <v>14</v>
      </c>
      <c r="F17" s="15" t="s">
        <v>79</v>
      </c>
      <c r="G17" s="15">
        <v>8919</v>
      </c>
      <c r="H17" s="23" t="s">
        <v>80</v>
      </c>
      <c r="I17" s="24">
        <v>2.4422999999999999</v>
      </c>
      <c r="J17" s="25">
        <v>-1.64</v>
      </c>
      <c r="K17" s="26">
        <v>2.33</v>
      </c>
      <c r="L17" s="25" t="s">
        <v>43</v>
      </c>
      <c r="M17" s="27" t="s">
        <v>44</v>
      </c>
      <c r="N17" s="25" t="s">
        <v>43</v>
      </c>
      <c r="O17" s="27" t="s">
        <v>44</v>
      </c>
      <c r="P17" s="25" t="s">
        <v>43</v>
      </c>
      <c r="Q17" s="27" t="s">
        <v>44</v>
      </c>
      <c r="R17" s="25" t="s">
        <v>43</v>
      </c>
      <c r="S17" s="27" t="s">
        <v>44</v>
      </c>
      <c r="T17" s="25" t="s">
        <v>43</v>
      </c>
      <c r="U17" s="27" t="s">
        <v>44</v>
      </c>
      <c r="V17" s="25" t="s">
        <v>43</v>
      </c>
      <c r="W17" s="27" t="s">
        <v>44</v>
      </c>
      <c r="X17" s="25" t="s">
        <v>43</v>
      </c>
      <c r="Y17" s="27" t="s">
        <v>44</v>
      </c>
      <c r="Z17" s="28">
        <v>4</v>
      </c>
      <c r="AA17" s="29">
        <v>50</v>
      </c>
      <c r="AB17" s="30">
        <v>80</v>
      </c>
      <c r="AC17" s="31"/>
      <c r="AD17" s="32"/>
      <c r="AE17" s="33">
        <v>50</v>
      </c>
      <c r="AF17" s="34">
        <v>80</v>
      </c>
      <c r="AG17" s="29">
        <v>80</v>
      </c>
      <c r="AH17" s="35">
        <v>162.56</v>
      </c>
      <c r="AI17" s="26"/>
      <c r="AJ17" s="36" t="s">
        <v>71</v>
      </c>
      <c r="AK17" s="13" t="s">
        <v>72</v>
      </c>
    </row>
    <row r="18" spans="1:38" x14ac:dyDescent="0.2">
      <c r="A18" s="119">
        <v>11010014</v>
      </c>
      <c r="B18" s="120">
        <v>1</v>
      </c>
      <c r="C18" s="119">
        <v>8010021</v>
      </c>
      <c r="D18" s="120">
        <v>7010058</v>
      </c>
      <c r="E18" s="10">
        <v>15</v>
      </c>
      <c r="F18" s="10" t="s">
        <v>81</v>
      </c>
      <c r="G18" s="10">
        <v>2019</v>
      </c>
      <c r="H18" s="23" t="s">
        <v>82</v>
      </c>
      <c r="I18" s="24">
        <v>2.3883999999999999</v>
      </c>
      <c r="J18" s="25">
        <v>-1.66</v>
      </c>
      <c r="K18" s="26">
        <v>2.2400000000000002</v>
      </c>
      <c r="L18" s="25">
        <v>18.100000000000001</v>
      </c>
      <c r="M18" s="27">
        <v>9</v>
      </c>
      <c r="N18" s="25">
        <v>11.85</v>
      </c>
      <c r="O18" s="27">
        <v>9</v>
      </c>
      <c r="P18" s="25">
        <v>7.13</v>
      </c>
      <c r="Q18" s="27">
        <v>16</v>
      </c>
      <c r="R18" s="25">
        <v>-2.78</v>
      </c>
      <c r="S18" s="27">
        <v>12</v>
      </c>
      <c r="T18" s="25" t="s">
        <v>43</v>
      </c>
      <c r="U18" s="27" t="s">
        <v>44</v>
      </c>
      <c r="V18" s="25" t="s">
        <v>43</v>
      </c>
      <c r="W18" s="27" t="s">
        <v>44</v>
      </c>
      <c r="X18" s="25" t="s">
        <v>43</v>
      </c>
      <c r="Y18" s="27" t="s">
        <v>44</v>
      </c>
      <c r="Z18" s="28">
        <v>1265</v>
      </c>
      <c r="AA18" s="29">
        <v>701</v>
      </c>
      <c r="AB18" s="30">
        <v>2005</v>
      </c>
      <c r="AC18" s="31">
        <v>740</v>
      </c>
      <c r="AD18" s="32">
        <v>1889</v>
      </c>
      <c r="AE18" s="33">
        <v>-39</v>
      </c>
      <c r="AF18" s="34">
        <v>116</v>
      </c>
      <c r="AG18" s="29">
        <v>9710</v>
      </c>
      <c r="AH18" s="35">
        <v>-2.06</v>
      </c>
      <c r="AI18" s="26">
        <v>3.44</v>
      </c>
      <c r="AJ18" s="36" t="s">
        <v>71</v>
      </c>
      <c r="AK18" s="13" t="s">
        <v>72</v>
      </c>
    </row>
    <row r="19" spans="1:38" x14ac:dyDescent="0.2">
      <c r="A19" s="119">
        <v>11010014</v>
      </c>
      <c r="B19" s="120">
        <v>1</v>
      </c>
      <c r="C19" s="119">
        <v>8020089</v>
      </c>
      <c r="D19" s="120">
        <v>7010084</v>
      </c>
      <c r="E19" s="10">
        <v>16</v>
      </c>
      <c r="F19" s="10" t="s">
        <v>83</v>
      </c>
      <c r="G19" s="10">
        <v>2025</v>
      </c>
      <c r="H19" s="23" t="s">
        <v>84</v>
      </c>
      <c r="I19" s="24">
        <v>5.3922999999999996</v>
      </c>
      <c r="J19" s="25">
        <v>-0.64</v>
      </c>
      <c r="K19" s="26">
        <v>1.72</v>
      </c>
      <c r="L19" s="25">
        <v>16.79</v>
      </c>
      <c r="M19" s="27">
        <v>14</v>
      </c>
      <c r="N19" s="25">
        <v>10.57</v>
      </c>
      <c r="O19" s="27">
        <v>12</v>
      </c>
      <c r="P19" s="25">
        <v>10.33</v>
      </c>
      <c r="Q19" s="27">
        <v>5</v>
      </c>
      <c r="R19" s="25">
        <v>0.68</v>
      </c>
      <c r="S19" s="27">
        <v>6</v>
      </c>
      <c r="T19" s="25">
        <v>2.29</v>
      </c>
      <c r="U19" s="27">
        <v>2</v>
      </c>
      <c r="V19" s="25" t="s">
        <v>43</v>
      </c>
      <c r="W19" s="27" t="s">
        <v>44</v>
      </c>
      <c r="X19" s="25" t="s">
        <v>43</v>
      </c>
      <c r="Y19" s="27" t="s">
        <v>44</v>
      </c>
      <c r="Z19" s="28">
        <v>1072</v>
      </c>
      <c r="AA19" s="29">
        <v>188</v>
      </c>
      <c r="AB19" s="30">
        <v>1878</v>
      </c>
      <c r="AC19" s="31">
        <v>1711</v>
      </c>
      <c r="AD19" s="32">
        <v>2986</v>
      </c>
      <c r="AE19" s="33">
        <v>-1523</v>
      </c>
      <c r="AF19" s="34">
        <v>-1108</v>
      </c>
      <c r="AG19" s="29">
        <v>14927</v>
      </c>
      <c r="AH19" s="35">
        <v>-9.74</v>
      </c>
      <c r="AI19" s="26">
        <v>-5.15</v>
      </c>
      <c r="AJ19" s="36" t="s">
        <v>85</v>
      </c>
      <c r="AK19" s="13" t="s">
        <v>30</v>
      </c>
    </row>
    <row r="20" spans="1:38" x14ac:dyDescent="0.2">
      <c r="A20" s="119">
        <v>11010014</v>
      </c>
      <c r="B20" s="120">
        <v>1</v>
      </c>
      <c r="C20" s="119">
        <v>8020089</v>
      </c>
      <c r="D20" s="120">
        <v>7010084</v>
      </c>
      <c r="E20" s="10">
        <v>17</v>
      </c>
      <c r="F20" s="10" t="s">
        <v>86</v>
      </c>
      <c r="G20" s="10">
        <v>6025</v>
      </c>
      <c r="H20" s="23" t="s">
        <v>87</v>
      </c>
      <c r="I20" s="24">
        <v>5.4</v>
      </c>
      <c r="J20" s="25">
        <v>-0.65</v>
      </c>
      <c r="K20" s="26">
        <v>1.72</v>
      </c>
      <c r="L20" s="25">
        <v>16.8</v>
      </c>
      <c r="M20" s="27">
        <v>13</v>
      </c>
      <c r="N20" s="25">
        <v>10.57</v>
      </c>
      <c r="O20" s="27">
        <v>11</v>
      </c>
      <c r="P20" s="25">
        <v>10.31</v>
      </c>
      <c r="Q20" s="27">
        <v>6</v>
      </c>
      <c r="R20" s="25" t="s">
        <v>43</v>
      </c>
      <c r="S20" s="27" t="s">
        <v>44</v>
      </c>
      <c r="T20" s="25" t="s">
        <v>43</v>
      </c>
      <c r="U20" s="27" t="s">
        <v>44</v>
      </c>
      <c r="V20" s="25" t="s">
        <v>43</v>
      </c>
      <c r="W20" s="27" t="s">
        <v>44</v>
      </c>
      <c r="X20" s="25" t="s">
        <v>43</v>
      </c>
      <c r="Y20" s="27" t="s">
        <v>44</v>
      </c>
      <c r="Z20" s="28">
        <v>4</v>
      </c>
      <c r="AA20" s="29"/>
      <c r="AB20" s="30"/>
      <c r="AC20" s="31">
        <v>3</v>
      </c>
      <c r="AD20" s="32">
        <v>5</v>
      </c>
      <c r="AE20" s="33">
        <v>-3</v>
      </c>
      <c r="AF20" s="34">
        <v>-5</v>
      </c>
      <c r="AG20" s="29">
        <v>3</v>
      </c>
      <c r="AH20" s="35">
        <v>-48.47</v>
      </c>
      <c r="AI20" s="26">
        <v>-59.26</v>
      </c>
      <c r="AJ20" s="36" t="s">
        <v>85</v>
      </c>
      <c r="AK20" s="13" t="s">
        <v>30</v>
      </c>
    </row>
    <row r="21" spans="1:38" x14ac:dyDescent="0.2">
      <c r="A21" s="119">
        <v>11010014</v>
      </c>
      <c r="B21" s="120">
        <v>1</v>
      </c>
      <c r="C21" s="119">
        <v>8010003</v>
      </c>
      <c r="D21" s="120">
        <v>7010055</v>
      </c>
      <c r="E21" s="10">
        <v>18</v>
      </c>
      <c r="F21" s="10" t="s">
        <v>88</v>
      </c>
      <c r="G21" s="10">
        <v>2149</v>
      </c>
      <c r="H21" s="23" t="s">
        <v>89</v>
      </c>
      <c r="I21" s="24">
        <v>672.40840000000003</v>
      </c>
      <c r="J21" s="25">
        <v>-0.75</v>
      </c>
      <c r="K21" s="26">
        <v>0.28999999999999998</v>
      </c>
      <c r="L21" s="25">
        <v>12.47</v>
      </c>
      <c r="M21" s="27">
        <v>17</v>
      </c>
      <c r="N21" s="25">
        <v>8.25</v>
      </c>
      <c r="O21" s="27">
        <v>14</v>
      </c>
      <c r="P21" s="25">
        <v>11.39</v>
      </c>
      <c r="Q21" s="27">
        <v>2</v>
      </c>
      <c r="R21" s="25">
        <v>-1.48</v>
      </c>
      <c r="S21" s="27">
        <v>10</v>
      </c>
      <c r="T21" s="25">
        <v>2.58</v>
      </c>
      <c r="U21" s="27">
        <v>1</v>
      </c>
      <c r="V21" s="25" t="s">
        <v>43</v>
      </c>
      <c r="W21" s="27" t="s">
        <v>44</v>
      </c>
      <c r="X21" s="25" t="s">
        <v>43</v>
      </c>
      <c r="Y21" s="27" t="s">
        <v>44</v>
      </c>
      <c r="Z21" s="28">
        <v>5534</v>
      </c>
      <c r="AA21" s="29">
        <v>8395</v>
      </c>
      <c r="AB21" s="30">
        <v>38181</v>
      </c>
      <c r="AC21" s="31">
        <v>3323</v>
      </c>
      <c r="AD21" s="32">
        <v>7022</v>
      </c>
      <c r="AE21" s="33">
        <v>5072</v>
      </c>
      <c r="AF21" s="34">
        <v>31159</v>
      </c>
      <c r="AG21" s="29">
        <v>91560</v>
      </c>
      <c r="AH21" s="35">
        <v>4.96</v>
      </c>
      <c r="AI21" s="26">
        <v>50.74</v>
      </c>
      <c r="AJ21" s="36" t="s">
        <v>90</v>
      </c>
      <c r="AK21" s="13" t="s">
        <v>24</v>
      </c>
    </row>
    <row r="22" spans="1:38" x14ac:dyDescent="0.2">
      <c r="A22" s="119">
        <v>11010014</v>
      </c>
      <c r="B22" s="120">
        <v>1</v>
      </c>
      <c r="C22" s="119">
        <v>8010081</v>
      </c>
      <c r="D22" s="120">
        <v>7010085</v>
      </c>
      <c r="E22" s="10">
        <v>19</v>
      </c>
      <c r="F22" s="10" t="s">
        <v>91</v>
      </c>
      <c r="G22" s="10">
        <v>1980</v>
      </c>
      <c r="H22" s="23" t="s">
        <v>92</v>
      </c>
      <c r="I22" s="24">
        <v>4.7042000000000002</v>
      </c>
      <c r="J22" s="25">
        <v>-0.75</v>
      </c>
      <c r="K22" s="26">
        <v>0.19</v>
      </c>
      <c r="L22" s="25">
        <v>11.33</v>
      </c>
      <c r="M22" s="27">
        <v>18</v>
      </c>
      <c r="N22" s="25">
        <v>6.73</v>
      </c>
      <c r="O22" s="27">
        <v>16</v>
      </c>
      <c r="P22" s="25">
        <v>10.64</v>
      </c>
      <c r="Q22" s="27">
        <v>4</v>
      </c>
      <c r="R22" s="25">
        <v>-1.97</v>
      </c>
      <c r="S22" s="27">
        <v>11</v>
      </c>
      <c r="T22" s="25">
        <v>-0.18</v>
      </c>
      <c r="U22" s="27">
        <v>11</v>
      </c>
      <c r="V22" s="25" t="s">
        <v>43</v>
      </c>
      <c r="W22" s="27" t="s">
        <v>44</v>
      </c>
      <c r="X22" s="25" t="s">
        <v>43</v>
      </c>
      <c r="Y22" s="27" t="s">
        <v>44</v>
      </c>
      <c r="Z22" s="28">
        <v>860</v>
      </c>
      <c r="AA22" s="29">
        <v>337</v>
      </c>
      <c r="AB22" s="30">
        <v>1515</v>
      </c>
      <c r="AC22" s="31">
        <v>341</v>
      </c>
      <c r="AD22" s="32">
        <v>1834</v>
      </c>
      <c r="AE22" s="33">
        <v>-4</v>
      </c>
      <c r="AF22" s="34">
        <v>-319</v>
      </c>
      <c r="AG22" s="29">
        <v>6413</v>
      </c>
      <c r="AH22" s="35">
        <v>-0.79</v>
      </c>
      <c r="AI22" s="26">
        <v>-4.46</v>
      </c>
      <c r="AJ22" s="36" t="s">
        <v>93</v>
      </c>
      <c r="AK22" s="13" t="s">
        <v>27</v>
      </c>
    </row>
    <row r="23" spans="1:38" ht="13.5" thickBot="1" x14ac:dyDescent="0.25">
      <c r="A23" s="119">
        <v>11010014</v>
      </c>
      <c r="B23" s="120">
        <v>1</v>
      </c>
      <c r="C23" s="119">
        <v>8030134</v>
      </c>
      <c r="D23" s="120">
        <v>7010029</v>
      </c>
      <c r="E23" s="55">
        <v>20</v>
      </c>
      <c r="F23" s="55" t="s">
        <v>94</v>
      </c>
      <c r="G23" s="55">
        <v>3324</v>
      </c>
      <c r="H23" s="56" t="s">
        <v>95</v>
      </c>
      <c r="I23" s="57">
        <v>9.51</v>
      </c>
      <c r="J23" s="58">
        <v>-3.3</v>
      </c>
      <c r="K23" s="59">
        <v>0.05</v>
      </c>
      <c r="L23" s="58">
        <v>18.43</v>
      </c>
      <c r="M23" s="60">
        <v>8</v>
      </c>
      <c r="N23" s="58">
        <v>13.41</v>
      </c>
      <c r="O23" s="60">
        <v>6</v>
      </c>
      <c r="P23" s="58">
        <v>11.49</v>
      </c>
      <c r="Q23" s="60">
        <v>1</v>
      </c>
      <c r="R23" s="58">
        <v>1.31</v>
      </c>
      <c r="S23" s="60">
        <v>4</v>
      </c>
      <c r="T23" s="58" t="s">
        <v>43</v>
      </c>
      <c r="U23" s="60" t="s">
        <v>44</v>
      </c>
      <c r="V23" s="58" t="s">
        <v>43</v>
      </c>
      <c r="W23" s="60" t="s">
        <v>44</v>
      </c>
      <c r="X23" s="58" t="s">
        <v>43</v>
      </c>
      <c r="Y23" s="60" t="s">
        <v>44</v>
      </c>
      <c r="Z23" s="61">
        <v>687</v>
      </c>
      <c r="AA23" s="62">
        <v>214</v>
      </c>
      <c r="AB23" s="63">
        <v>1327</v>
      </c>
      <c r="AC23" s="64">
        <v>612</v>
      </c>
      <c r="AD23" s="65">
        <v>947</v>
      </c>
      <c r="AE23" s="66">
        <v>-398</v>
      </c>
      <c r="AF23" s="67">
        <v>380</v>
      </c>
      <c r="AG23" s="62">
        <v>16143</v>
      </c>
      <c r="AH23" s="68">
        <v>-5.58</v>
      </c>
      <c r="AI23" s="59">
        <v>2.42</v>
      </c>
      <c r="AJ23" s="69" t="s">
        <v>96</v>
      </c>
      <c r="AK23" s="13" t="s">
        <v>29</v>
      </c>
    </row>
    <row r="24" spans="1:38" x14ac:dyDescent="0.2">
      <c r="A24" s="119">
        <v>11010014</v>
      </c>
      <c r="B24" s="120">
        <v>1</v>
      </c>
      <c r="C24" s="119">
        <v>8020074</v>
      </c>
      <c r="D24" s="120">
        <v>7010095</v>
      </c>
      <c r="E24" s="22">
        <v>21</v>
      </c>
      <c r="F24" s="22" t="s">
        <v>97</v>
      </c>
      <c r="G24" s="22">
        <v>1990</v>
      </c>
      <c r="H24" s="70" t="s">
        <v>98</v>
      </c>
      <c r="I24" s="71">
        <v>3.5131000000000001</v>
      </c>
      <c r="J24" s="72">
        <v>-0.79</v>
      </c>
      <c r="K24" s="73">
        <v>-0.71</v>
      </c>
      <c r="L24" s="72">
        <v>11.1</v>
      </c>
      <c r="M24" s="74">
        <v>19</v>
      </c>
      <c r="N24" s="72">
        <v>7.03</v>
      </c>
      <c r="O24" s="74">
        <v>15</v>
      </c>
      <c r="P24" s="72">
        <v>10</v>
      </c>
      <c r="Q24" s="74">
        <v>9</v>
      </c>
      <c r="R24" s="72">
        <v>0.49</v>
      </c>
      <c r="S24" s="74">
        <v>8</v>
      </c>
      <c r="T24" s="72">
        <v>0.98</v>
      </c>
      <c r="U24" s="74">
        <v>6</v>
      </c>
      <c r="V24" s="72" t="s">
        <v>43</v>
      </c>
      <c r="W24" s="74" t="s">
        <v>44</v>
      </c>
      <c r="X24" s="72" t="s">
        <v>43</v>
      </c>
      <c r="Y24" s="74" t="s">
        <v>44</v>
      </c>
      <c r="Z24" s="75">
        <v>51012</v>
      </c>
      <c r="AA24" s="76">
        <v>4355</v>
      </c>
      <c r="AB24" s="77">
        <v>17266</v>
      </c>
      <c r="AC24" s="78">
        <v>1458</v>
      </c>
      <c r="AD24" s="79">
        <v>8228</v>
      </c>
      <c r="AE24" s="80">
        <v>2897</v>
      </c>
      <c r="AF24" s="81">
        <v>9038</v>
      </c>
      <c r="AG24" s="76">
        <v>144419</v>
      </c>
      <c r="AH24" s="82">
        <v>1.21</v>
      </c>
      <c r="AI24" s="73">
        <v>5.88</v>
      </c>
      <c r="AJ24" s="83" t="s">
        <v>99</v>
      </c>
      <c r="AK24" s="14" t="s">
        <v>25</v>
      </c>
    </row>
    <row r="25" spans="1:38" ht="13.5" thickBot="1" x14ac:dyDescent="0.25">
      <c r="A25" s="119">
        <v>11010014</v>
      </c>
      <c r="B25" s="120">
        <v>1</v>
      </c>
      <c r="C25" s="119">
        <v>8040164</v>
      </c>
      <c r="D25" s="120">
        <v>7010161</v>
      </c>
      <c r="E25" s="10">
        <v>22</v>
      </c>
      <c r="F25" s="10" t="s">
        <v>100</v>
      </c>
      <c r="G25" s="10">
        <v>2470</v>
      </c>
      <c r="H25" s="16" t="s">
        <v>101</v>
      </c>
      <c r="I25" s="84">
        <v>6.8815999999999997</v>
      </c>
      <c r="J25" s="85">
        <v>-0.98</v>
      </c>
      <c r="K25" s="86">
        <v>-0.91</v>
      </c>
      <c r="L25" s="85">
        <v>13.8</v>
      </c>
      <c r="M25" s="87">
        <v>16</v>
      </c>
      <c r="N25" s="85">
        <v>8.31</v>
      </c>
      <c r="O25" s="87">
        <v>13</v>
      </c>
      <c r="P25" s="85">
        <v>9.66</v>
      </c>
      <c r="Q25" s="87">
        <v>12</v>
      </c>
      <c r="R25" s="85">
        <v>-4.2699999999999996</v>
      </c>
      <c r="S25" s="87">
        <v>13</v>
      </c>
      <c r="T25" s="85">
        <v>0.43</v>
      </c>
      <c r="U25" s="87">
        <v>9</v>
      </c>
      <c r="V25" s="85" t="s">
        <v>43</v>
      </c>
      <c r="W25" s="87" t="s">
        <v>44</v>
      </c>
      <c r="X25" s="85" t="s">
        <v>43</v>
      </c>
      <c r="Y25" s="87" t="s">
        <v>44</v>
      </c>
      <c r="Z25" s="88">
        <v>307</v>
      </c>
      <c r="AA25" s="89">
        <v>42</v>
      </c>
      <c r="AB25" s="90">
        <v>1271</v>
      </c>
      <c r="AC25" s="91">
        <v>21</v>
      </c>
      <c r="AD25" s="92">
        <v>3933</v>
      </c>
      <c r="AE25" s="93">
        <v>21</v>
      </c>
      <c r="AF25" s="94">
        <v>-2662</v>
      </c>
      <c r="AG25" s="89">
        <v>3004</v>
      </c>
      <c r="AH25" s="95">
        <v>-0.3</v>
      </c>
      <c r="AI25" s="86">
        <v>-47.44</v>
      </c>
      <c r="AJ25" s="96" t="s">
        <v>102</v>
      </c>
      <c r="AK25" s="13" t="s">
        <v>26</v>
      </c>
    </row>
    <row r="26" spans="1:38" ht="13.5" thickBot="1" x14ac:dyDescent="0.25">
      <c r="A26" s="119"/>
      <c r="B26" s="120">
        <v>2</v>
      </c>
      <c r="C26" s="119" t="s">
        <v>103</v>
      </c>
      <c r="D26" s="120" t="s">
        <v>103</v>
      </c>
      <c r="E26" t="s">
        <v>0</v>
      </c>
      <c r="F26" t="s">
        <v>104</v>
      </c>
      <c r="G26" t="s">
        <v>43</v>
      </c>
      <c r="H26" s="2" t="s">
        <v>105</v>
      </c>
      <c r="I26" s="1" t="s">
        <v>106</v>
      </c>
      <c r="J26" s="97">
        <v>-1.03</v>
      </c>
      <c r="K26" s="98">
        <v>2.31</v>
      </c>
      <c r="L26" s="97">
        <v>17.100000000000001</v>
      </c>
      <c r="M26" s="99">
        <v>19</v>
      </c>
      <c r="N26" s="97">
        <v>11.39</v>
      </c>
      <c r="O26" s="100">
        <v>16</v>
      </c>
      <c r="P26" s="97">
        <v>9.7899999999999991</v>
      </c>
      <c r="Q26" s="100">
        <v>16</v>
      </c>
      <c r="R26" s="97">
        <v>-0.14000000000000001</v>
      </c>
      <c r="S26" s="100">
        <v>13</v>
      </c>
      <c r="T26" s="97">
        <v>1.21</v>
      </c>
      <c r="U26" s="100">
        <v>11</v>
      </c>
      <c r="V26" s="97"/>
      <c r="W26" s="100"/>
      <c r="X26" s="97"/>
      <c r="Y26" s="100"/>
      <c r="Z26" s="101">
        <v>92077</v>
      </c>
      <c r="AA26" s="102">
        <v>36274</v>
      </c>
      <c r="AB26" s="103">
        <v>145796</v>
      </c>
      <c r="AC26" s="104">
        <v>18296</v>
      </c>
      <c r="AD26" s="105">
        <v>48918</v>
      </c>
      <c r="AE26" s="106">
        <v>17978</v>
      </c>
      <c r="AF26" s="99">
        <v>96878</v>
      </c>
      <c r="AG26" s="106">
        <v>584362</v>
      </c>
      <c r="AH26" s="154"/>
      <c r="AI26" s="155"/>
      <c r="AJ26" s="107"/>
      <c r="AK26" s="13"/>
    </row>
    <row r="27" spans="1:38" ht="13.5" thickBot="1" x14ac:dyDescent="0.25">
      <c r="A27" s="119"/>
      <c r="B27" s="120">
        <v>3</v>
      </c>
      <c r="C27" s="119" t="s">
        <v>103</v>
      </c>
      <c r="D27" s="120" t="s">
        <v>103</v>
      </c>
      <c r="E27" t="s">
        <v>0</v>
      </c>
      <c r="F27" t="s">
        <v>104</v>
      </c>
      <c r="G27" t="s">
        <v>43</v>
      </c>
      <c r="H27" s="2" t="s">
        <v>107</v>
      </c>
      <c r="I27" s="1"/>
      <c r="J27" s="108">
        <v>-0.97</v>
      </c>
      <c r="K27" s="109">
        <v>1.67</v>
      </c>
      <c r="L27" s="108">
        <v>16.46</v>
      </c>
      <c r="M27" s="20" t="s">
        <v>44</v>
      </c>
      <c r="N27" s="108">
        <v>10.87</v>
      </c>
      <c r="O27" s="110" t="s">
        <v>44</v>
      </c>
      <c r="P27" s="108">
        <v>10</v>
      </c>
      <c r="Q27" s="110" t="s">
        <v>44</v>
      </c>
      <c r="R27" s="108">
        <v>0.08</v>
      </c>
      <c r="S27" s="110" t="s">
        <v>44</v>
      </c>
      <c r="T27" s="108">
        <v>0.75</v>
      </c>
      <c r="U27" s="20" t="s">
        <v>44</v>
      </c>
      <c r="V27" s="108">
        <v>-0.96</v>
      </c>
      <c r="W27" s="20" t="s">
        <v>44</v>
      </c>
      <c r="X27" s="108">
        <v>0.61</v>
      </c>
      <c r="Y27" s="20"/>
      <c r="Z27" s="111"/>
      <c r="AA27" s="112"/>
      <c r="AB27" s="18"/>
      <c r="AC27" s="19"/>
      <c r="AD27" s="113"/>
      <c r="AE27" s="17"/>
      <c r="AF27" s="20"/>
      <c r="AG27" s="149"/>
      <c r="AH27" s="2"/>
      <c r="AI27" s="2"/>
      <c r="AJ27" s="107"/>
      <c r="AK27" s="13"/>
    </row>
    <row r="28" spans="1:38" s="8" customFormat="1" x14ac:dyDescent="0.2">
      <c r="A28" s="119"/>
      <c r="B28" s="120"/>
      <c r="C28" s="119"/>
      <c r="D28" s="120"/>
      <c r="E28" s="9" t="s">
        <v>14</v>
      </c>
      <c r="F28" s="9"/>
      <c r="G28" s="9"/>
      <c r="H28" s="3"/>
      <c r="I28" s="4"/>
      <c r="J28" s="5"/>
      <c r="K28" s="5"/>
      <c r="L28" s="6"/>
      <c r="M28" s="7"/>
      <c r="N28" s="6"/>
      <c r="O28" s="7"/>
      <c r="P28" s="6"/>
      <c r="Q28" s="7"/>
      <c r="R28" s="6"/>
      <c r="S28" s="7"/>
      <c r="T28" s="6"/>
      <c r="U28" s="7"/>
      <c r="V28" s="6"/>
      <c r="W28" s="7"/>
      <c r="X28" s="6"/>
      <c r="Y28" s="7"/>
      <c r="Z28" s="7"/>
      <c r="AA28" s="7"/>
      <c r="AB28" s="7"/>
      <c r="AC28" s="7"/>
      <c r="AD28" s="7"/>
      <c r="AE28" s="7"/>
      <c r="AF28" s="7"/>
      <c r="AG28" s="7"/>
      <c r="AH28" s="3"/>
      <c r="AI28" s="3"/>
      <c r="AJ28" s="21"/>
      <c r="AK28" s="13"/>
    </row>
    <row r="29" spans="1:38" ht="18.75" x14ac:dyDescent="0.3">
      <c r="A29" s="117" t="s">
        <v>33</v>
      </c>
      <c r="B29" s="118" t="s">
        <v>34</v>
      </c>
      <c r="C29" s="117" t="s">
        <v>21</v>
      </c>
      <c r="D29" s="118" t="s">
        <v>22</v>
      </c>
      <c r="H29" s="124" t="s">
        <v>35</v>
      </c>
      <c r="I29" s="125"/>
      <c r="J29" s="126"/>
      <c r="K29" s="126"/>
      <c r="L29" s="126"/>
      <c r="M29" s="127"/>
      <c r="N29" s="126"/>
      <c r="O29" s="127"/>
      <c r="P29" s="126"/>
      <c r="Q29" s="127"/>
      <c r="R29" s="126"/>
      <c r="S29" s="127"/>
      <c r="T29" s="126"/>
      <c r="U29" s="127"/>
      <c r="V29" s="126"/>
      <c r="W29" s="127"/>
      <c r="X29" s="126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8"/>
      <c r="AK29" s="129"/>
      <c r="AL29" s="130" t="s">
        <v>14</v>
      </c>
    </row>
    <row r="30" spans="1:38" ht="19.5" thickBot="1" x14ac:dyDescent="0.35">
      <c r="A30" s="131"/>
      <c r="B30" s="132"/>
      <c r="C30" s="131"/>
      <c r="D30" s="132"/>
      <c r="E30" s="133"/>
      <c r="F30" s="133"/>
      <c r="G30" s="133"/>
      <c r="H30" s="134"/>
      <c r="I30" s="135"/>
      <c r="J30" s="136"/>
      <c r="K30" s="136"/>
      <c r="L30" s="136"/>
      <c r="M30" s="137"/>
      <c r="N30" s="136"/>
      <c r="O30" s="137"/>
      <c r="P30" s="136"/>
      <c r="Q30" s="137"/>
      <c r="R30" s="136"/>
      <c r="S30" s="137"/>
      <c r="T30" s="136"/>
      <c r="U30" s="137"/>
      <c r="V30" s="136"/>
      <c r="W30" s="137"/>
      <c r="X30" s="136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8"/>
      <c r="AK30" s="129"/>
      <c r="AL30" s="130" t="s">
        <v>14</v>
      </c>
    </row>
    <row r="31" spans="1:38" ht="13.5" thickBot="1" x14ac:dyDescent="0.25">
      <c r="A31" s="119">
        <v>11010014</v>
      </c>
      <c r="B31" s="120">
        <v>4</v>
      </c>
      <c r="C31" s="119">
        <v>8010091</v>
      </c>
      <c r="D31" s="120">
        <v>7010015</v>
      </c>
      <c r="E31" s="152">
        <v>23</v>
      </c>
      <c r="F31" s="153" t="s">
        <v>108</v>
      </c>
      <c r="G31" s="15">
        <v>8610</v>
      </c>
      <c r="H31" s="168" t="s">
        <v>109</v>
      </c>
      <c r="I31" s="169">
        <v>5.9386000000000001</v>
      </c>
      <c r="J31" s="170">
        <v>0</v>
      </c>
      <c r="K31" s="171"/>
      <c r="L31" s="172" t="s">
        <v>43</v>
      </c>
      <c r="M31" s="173" t="s">
        <v>44</v>
      </c>
      <c r="N31" s="172" t="s">
        <v>43</v>
      </c>
      <c r="O31" s="173" t="s">
        <v>44</v>
      </c>
      <c r="P31" s="172" t="s">
        <v>43</v>
      </c>
      <c r="Q31" s="173" t="s">
        <v>44</v>
      </c>
      <c r="R31" s="172" t="s">
        <v>43</v>
      </c>
      <c r="S31" s="173" t="s">
        <v>44</v>
      </c>
      <c r="T31" s="172" t="s">
        <v>43</v>
      </c>
      <c r="U31" s="173" t="s">
        <v>44</v>
      </c>
      <c r="V31" s="174" t="s">
        <v>43</v>
      </c>
      <c r="W31" s="175" t="s">
        <v>44</v>
      </c>
      <c r="X31" s="172" t="s">
        <v>43</v>
      </c>
      <c r="Y31" s="173" t="s">
        <v>44</v>
      </c>
      <c r="Z31" s="176">
        <v>5226</v>
      </c>
      <c r="AA31" s="177">
        <v>3508</v>
      </c>
      <c r="AB31" s="178">
        <v>3508</v>
      </c>
      <c r="AC31" s="179">
        <v>4</v>
      </c>
      <c r="AD31" s="180">
        <v>4</v>
      </c>
      <c r="AE31" s="177">
        <v>3504</v>
      </c>
      <c r="AF31" s="180">
        <v>3504</v>
      </c>
      <c r="AG31" s="177">
        <v>3521</v>
      </c>
      <c r="AH31" s="181"/>
      <c r="AI31" s="182"/>
      <c r="AJ31" s="183" t="s">
        <v>61</v>
      </c>
      <c r="AK31" s="13" t="s">
        <v>36</v>
      </c>
    </row>
    <row r="32" spans="1:38" x14ac:dyDescent="0.2">
      <c r="A32" s="119"/>
      <c r="B32" s="120">
        <v>5</v>
      </c>
      <c r="C32" s="119" t="s">
        <v>103</v>
      </c>
      <c r="D32" s="120" t="s">
        <v>103</v>
      </c>
      <c r="E32" t="s">
        <v>0</v>
      </c>
      <c r="F32" t="s">
        <v>104</v>
      </c>
      <c r="G32" t="s">
        <v>43</v>
      </c>
      <c r="H32" s="139" t="s">
        <v>110</v>
      </c>
      <c r="I32" s="133" t="s">
        <v>106</v>
      </c>
      <c r="J32" s="140" t="s">
        <v>43</v>
      </c>
      <c r="K32" s="140" t="s">
        <v>43</v>
      </c>
      <c r="L32" s="140" t="s">
        <v>43</v>
      </c>
      <c r="M32" s="133" t="s">
        <v>44</v>
      </c>
      <c r="N32" s="140" t="s">
        <v>43</v>
      </c>
      <c r="O32" s="133" t="s">
        <v>44</v>
      </c>
      <c r="P32" s="140" t="s">
        <v>43</v>
      </c>
      <c r="Q32" s="133" t="s">
        <v>44</v>
      </c>
      <c r="R32" s="140" t="s">
        <v>43</v>
      </c>
      <c r="S32" s="133" t="s">
        <v>44</v>
      </c>
      <c r="T32" s="140" t="s">
        <v>43</v>
      </c>
      <c r="U32" s="133" t="s">
        <v>44</v>
      </c>
      <c r="V32" s="140" t="s">
        <v>43</v>
      </c>
      <c r="W32" s="133" t="s">
        <v>44</v>
      </c>
      <c r="X32" s="140" t="s">
        <v>43</v>
      </c>
      <c r="Y32" s="133" t="s">
        <v>44</v>
      </c>
      <c r="Z32" s="141">
        <v>5226</v>
      </c>
      <c r="AA32" s="142">
        <v>3508</v>
      </c>
      <c r="AB32" s="143">
        <v>3508</v>
      </c>
      <c r="AC32" s="144">
        <v>4</v>
      </c>
      <c r="AD32" s="145">
        <v>4</v>
      </c>
      <c r="AE32" s="142">
        <v>3504</v>
      </c>
      <c r="AF32" s="145">
        <v>3504</v>
      </c>
      <c r="AG32" s="146">
        <v>3521</v>
      </c>
      <c r="AH32" s="147"/>
      <c r="AI32" s="148"/>
      <c r="AK32" s="13"/>
    </row>
    <row r="33" spans="1:37" ht="13.5" thickBot="1" x14ac:dyDescent="0.25">
      <c r="A33" s="119"/>
      <c r="B33" s="120">
        <v>6</v>
      </c>
      <c r="C33" s="119" t="s">
        <v>103</v>
      </c>
      <c r="D33" s="120" t="s">
        <v>103</v>
      </c>
      <c r="E33" t="s">
        <v>0</v>
      </c>
      <c r="F33" t="s">
        <v>104</v>
      </c>
      <c r="G33" t="s">
        <v>43</v>
      </c>
      <c r="H33" s="139" t="s">
        <v>111</v>
      </c>
      <c r="I33" s="133" t="s">
        <v>106</v>
      </c>
      <c r="J33" s="140" t="s">
        <v>43</v>
      </c>
      <c r="K33" s="140" t="s">
        <v>43</v>
      </c>
      <c r="L33" s="140" t="s">
        <v>43</v>
      </c>
      <c r="M33" s="133" t="s">
        <v>44</v>
      </c>
      <c r="N33" s="140" t="s">
        <v>43</v>
      </c>
      <c r="O33" s="133" t="s">
        <v>44</v>
      </c>
      <c r="P33" s="140" t="s">
        <v>43</v>
      </c>
      <c r="Q33" s="133" t="s">
        <v>44</v>
      </c>
      <c r="R33" s="140" t="s">
        <v>43</v>
      </c>
      <c r="S33" s="133" t="s">
        <v>44</v>
      </c>
      <c r="T33" s="140" t="s">
        <v>43</v>
      </c>
      <c r="U33" s="133" t="s">
        <v>44</v>
      </c>
      <c r="V33" s="140" t="s">
        <v>43</v>
      </c>
      <c r="W33" s="133" t="s">
        <v>44</v>
      </c>
      <c r="X33" s="140" t="s">
        <v>43</v>
      </c>
      <c r="Y33" s="133" t="s">
        <v>44</v>
      </c>
      <c r="Z33" s="149">
        <v>97303</v>
      </c>
      <c r="AA33" s="17">
        <v>39782</v>
      </c>
      <c r="AB33" s="18">
        <v>149304</v>
      </c>
      <c r="AC33" s="19">
        <v>18300</v>
      </c>
      <c r="AD33" s="20">
        <v>48922</v>
      </c>
      <c r="AE33" s="17">
        <v>21482</v>
      </c>
      <c r="AF33" s="20">
        <v>100382</v>
      </c>
      <c r="AG33" s="150">
        <v>587883</v>
      </c>
      <c r="AH33" s="151">
        <v>2.8</v>
      </c>
      <c r="AI33" s="20">
        <v>22.63</v>
      </c>
      <c r="AK33" s="13"/>
    </row>
    <row r="34" spans="1:37" x14ac:dyDescent="0.2">
      <c r="A34" s="119"/>
      <c r="B34" s="120"/>
      <c r="C34" s="119"/>
      <c r="D34" s="120"/>
      <c r="E34" s="9"/>
      <c r="F34" s="9"/>
      <c r="G34" s="9"/>
      <c r="H34" s="9"/>
      <c r="AK34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Cursiva"31/03/17&amp;C&amp;9(Importes en Miles de Euros)&amp;R&amp;"Arial,Negrita"&amp;9&amp;URVI Japón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RVI Japón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2017-04-11T08:33:59Z</cp:lastPrinted>
  <dcterms:created xsi:type="dcterms:W3CDTF">2000-11-24T12:41:46Z</dcterms:created>
  <dcterms:modified xsi:type="dcterms:W3CDTF">2017-04-11T08:34:17Z</dcterms:modified>
</cp:coreProperties>
</file>